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0" windowWidth="5715" windowHeight="10965" activeTab="1"/>
  </bookViews>
  <sheets>
    <sheet name="Załącznik 4.1." sheetId="4" r:id="rId1"/>
    <sheet name="Załącznik 4.2." sheetId="5" r:id="rId2"/>
  </sheets>
  <definedNames>
    <definedName name="_xlnm.Print_Area" localSheetId="0">'Załącznik 4.1.'!$B$1:$K$18</definedName>
    <definedName name="_xlnm.Print_Area" localSheetId="1">'Załącznik 4.2.'!$B$1:$K$18</definedName>
  </definedNames>
  <calcPr calcId="145621"/>
</workbook>
</file>

<file path=xl/calcChain.xml><?xml version="1.0" encoding="utf-8"?>
<calcChain xmlns="http://schemas.openxmlformats.org/spreadsheetml/2006/main">
  <c r="I11" i="5" l="1"/>
  <c r="K11" i="5" s="1"/>
  <c r="I7" i="5" l="1"/>
  <c r="K7" i="5" s="1"/>
  <c r="I9" i="5"/>
  <c r="K9" i="5" s="1"/>
  <c r="I10" i="5"/>
  <c r="I8" i="5"/>
  <c r="K8" i="5" s="1"/>
  <c r="I12" i="5"/>
  <c r="K12" i="5" s="1"/>
  <c r="I6" i="5"/>
  <c r="K6" i="5" s="1"/>
  <c r="K10" i="5" l="1"/>
  <c r="I13" i="5"/>
  <c r="K13" i="5" s="1"/>
  <c r="I6" i="4"/>
  <c r="K6" i="4" s="1"/>
  <c r="I7" i="4"/>
  <c r="K7" i="4" s="1"/>
  <c r="I8" i="4"/>
  <c r="I10" i="4"/>
  <c r="K10" i="4" s="1"/>
  <c r="I11" i="4"/>
  <c r="K11" i="4" s="1"/>
  <c r="I9" i="4"/>
  <c r="K9" i="4" s="1"/>
  <c r="I12" i="4"/>
  <c r="K12" i="4" s="1"/>
  <c r="I13" i="4" l="1"/>
  <c r="K8" i="4"/>
  <c r="K13" i="4" s="1"/>
</calcChain>
</file>

<file path=xl/sharedStrings.xml><?xml version="1.0" encoding="utf-8"?>
<sst xmlns="http://schemas.openxmlformats.org/spreadsheetml/2006/main" count="120" uniqueCount="57">
  <si>
    <t>Rodzaj i zakres prac</t>
  </si>
  <si>
    <t>Jednostka</t>
  </si>
  <si>
    <t>VAT (%)</t>
  </si>
  <si>
    <t>Cena jednostkowa netto (zł)</t>
  </si>
  <si>
    <t>Wartość robót (zł)</t>
  </si>
  <si>
    <t>L.p.</t>
  </si>
  <si>
    <t>Remont ławek parkowych - wymiana zniszczonych listew</t>
  </si>
  <si>
    <t>Mycie ławek parkowych</t>
  </si>
  <si>
    <t>1.</t>
  </si>
  <si>
    <t>2.</t>
  </si>
  <si>
    <t>3.</t>
  </si>
  <si>
    <t>4.</t>
  </si>
  <si>
    <t>5.</t>
  </si>
  <si>
    <t>6.</t>
  </si>
  <si>
    <t>7.</t>
  </si>
  <si>
    <t>szt.</t>
  </si>
  <si>
    <t>r-g</t>
  </si>
  <si>
    <t>komplet</t>
  </si>
  <si>
    <r>
      <t>Powierzchnia (m</t>
    </r>
    <r>
      <rPr>
        <vertAlign val="superscript"/>
        <sz val="12"/>
        <color rgb="FF000000"/>
        <rFont val="Arial Narrow"/>
        <family val="2"/>
        <charset val="238"/>
      </rPr>
      <t>2</t>
    </r>
    <r>
      <rPr>
        <sz val="12"/>
        <color rgb="FF000000"/>
        <rFont val="Arial Narrow"/>
        <family val="2"/>
        <charset val="238"/>
      </rPr>
      <t>) lub objętość (1m</t>
    </r>
    <r>
      <rPr>
        <vertAlign val="superscript"/>
        <sz val="12"/>
        <color rgb="FF000000"/>
        <rFont val="Arial Narrow"/>
        <family val="2"/>
        <charset val="238"/>
      </rPr>
      <t>3</t>
    </r>
    <r>
      <rPr>
        <sz val="12"/>
        <color rgb="FF000000"/>
        <rFont val="Arial Narrow"/>
        <family val="2"/>
        <charset val="238"/>
      </rPr>
      <t>) lub sztuki (1szt)</t>
    </r>
  </si>
  <si>
    <t>Wartość robót netto (zł)</t>
  </si>
  <si>
    <t>(4x5x6)+7=8</t>
  </si>
  <si>
    <t>Koszty zakupu</t>
  </si>
  <si>
    <t>-</t>
  </si>
  <si>
    <t>Zasady wykonywania prac</t>
  </si>
  <si>
    <t>Mycie ławek parkowych wodą (z użyciem detergentów oraz szczotek w przypadku silniejszych zabrudzeń).</t>
  </si>
  <si>
    <t>Materiały renowacyjne do prac nieprzewidzianych.</t>
  </si>
  <si>
    <t>Mycie ławek parkowych.</t>
  </si>
  <si>
    <t>Remont ławek parkowych - wymiana zniszczonych listew.</t>
  </si>
  <si>
    <t>Mycie ławek parkowych wodą (z użyciem detergentów oraz szczotek w przypadku silniejszych zabrudzeń), przy zachowaniu szczególnej staranności aby nie zdrapać farby.</t>
  </si>
  <si>
    <t>RAZEM</t>
  </si>
  <si>
    <t>Wymiana piasku w 2 piaskownicach (place zabaw przy ul. Kamiennej i ul.Ludwisarskiej) przy użyciu pracy ręcznej (brak możliwości dowozu pojazdem mechanicznym).</t>
  </si>
  <si>
    <r>
      <t>Wymiana piasku w 13 piaskownicach wraz z wywozem zanieczyszczonego piasku na składowisko przy ul. Przemysłowej (2m</t>
    </r>
    <r>
      <rPr>
        <vertAlign val="superscript"/>
        <sz val="12"/>
        <color theme="1"/>
        <rFont val="Arial Narrow"/>
        <family val="2"/>
        <charset val="238"/>
      </rPr>
      <t>3</t>
    </r>
    <r>
      <rPr>
        <sz val="12"/>
        <color theme="1"/>
        <rFont val="Arial Narrow"/>
        <family val="2"/>
        <charset val="238"/>
      </rPr>
      <t xml:space="preserve"> piasku/szt.) przy użyciu pojazdu.</t>
    </r>
  </si>
  <si>
    <t>Wymontowanie elementów ławki z wywozem w miejsce utylizacji, cięcie i obróbka. Pokrycie i malowanie elementów środkami do drewna (impregnującymi lub nawierzchniowymi). Montaż z wykorzystaniem starych elementów łącznikowych, a w razie potrzeby, Wykonawca uzupełni brakujące elementy nowymi.</t>
  </si>
  <si>
    <t>Remonty i naprawy elementów małej architektury na terenach boisk i placów zabaw w mieście Piła w 2018 roku</t>
  </si>
  <si>
    <t>Remonty i naprawy elementów małej architektury na terenach zieleni w mieście Piła w 2018 roku</t>
  </si>
  <si>
    <t>Oczyszczanie ławki z brudu i łuszczącej się farby. Przetarcie ławki papierem ściernym. Malowanie impregnatem do drewna na kolor identyczny.</t>
  </si>
  <si>
    <t>Oczyszczanie ławki z brudu i łuszczącej się warstwy. Przetarcie ławki drobnym papierem ściernym. Malowanie olejem do drewna tekowego w kolorze identycznym.</t>
  </si>
  <si>
    <t>Nieprzewidziane prace remontowe wykonywane w trakcie umowy na wyraźne polecenie Zmawiającego (zakres ustalany przed rozpoczęciem prac). Obejmujące utrzymanie pozostałych elementów placów zabaw (malowanie urządzeń, wymiana elem. drewnianych, ogrodzeń,)</t>
  </si>
  <si>
    <t>Oczyszczenie ławki z brudu i łuszczącej się farby. Przetarcie ławki papierem ściernym. Malowanie impregnatem do drewna na kolor identyczny.</t>
  </si>
  <si>
    <t>Materiały renowacyjne do prac nieprzewidzianych (łączniki, łańcuchy, siedziska, wałki, półwałki, panele ogrodzeniowe, farby, zaślepki itp..)</t>
  </si>
  <si>
    <t xml:space="preserve">Nieprzewidziane prace wykonywane w trakcie realizacji umowy - 1 kurs samochodu/ciągnika na odległość do 5km w granicach administracyjnych miasta Piły wraz z załadunkiem </t>
  </si>
  <si>
    <t>Nieprzewidziane prace remontowe wykonywane w trakcie umowy, na wyraźne polecenie Zmawiającego (zakres ustalany przed rozpoczęciem prac). Prace obejmujące utrzymanie pozostałych elementów małej architektury (mury, murki, pomniki, ogrodzenia, bramy i inne).</t>
  </si>
  <si>
    <t>Nieprzewidziane prace remontowe - praca samochodu</t>
  </si>
  <si>
    <t>Nieprzewidziane prace remontowe - praca samochodu.</t>
  </si>
  <si>
    <t>Nieprzewidziane prace remontowe - materiały</t>
  </si>
  <si>
    <t>Nieprzewidziane prace remontowe - pracownik</t>
  </si>
  <si>
    <t>Nieprzewidziane prace remontowe - materiały renowacyjne.</t>
  </si>
  <si>
    <t xml:space="preserve">Malowanie impregnatami do drewna ławek parkowych </t>
  </si>
  <si>
    <t xml:space="preserve">Malowanie ławek parkowych olejem do konserwacji drewna tekowego </t>
  </si>
  <si>
    <t xml:space="preserve">Malowanie ławek parkowych impregnatami do drewna </t>
  </si>
  <si>
    <t>m3</t>
  </si>
  <si>
    <t>Zakładana krotność</t>
  </si>
  <si>
    <t>Wymiana piasku w piaskownicach</t>
  </si>
  <si>
    <t>Załącznik 1A</t>
  </si>
  <si>
    <t>Załącznik 2A</t>
  </si>
  <si>
    <t xml:space="preserve">Sporządził:                                          </t>
  </si>
  <si>
    <t xml:space="preserve">Sporządził: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</si>
</sst>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vertAlign val="superscript"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Arial Narrow"/>
      <family val="2"/>
      <charset val="238"/>
    </font>
    <font>
      <b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44" fontId="6" fillId="0" borderId="11" xfId="1" applyFont="1" applyBorder="1" applyAlignment="1">
      <alignment horizontal="right" vertical="center"/>
    </xf>
    <xf numFmtId="44" fontId="6" fillId="0" borderId="11" xfId="0" applyNumberFormat="1" applyFont="1" applyBorder="1" applyAlignment="1">
      <alignment horizontal="right" vertical="center"/>
    </xf>
    <xf numFmtId="44" fontId="6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4" fontId="6" fillId="0" borderId="5" xfId="1" applyFont="1" applyBorder="1" applyAlignment="1">
      <alignment horizontal="right" vertical="center"/>
    </xf>
    <xf numFmtId="44" fontId="6" fillId="0" borderId="13" xfId="0" applyNumberFormat="1" applyFont="1" applyBorder="1" applyAlignment="1">
      <alignment vertical="center"/>
    </xf>
    <xf numFmtId="44" fontId="6" fillId="0" borderId="5" xfId="1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right" vertical="center"/>
    </xf>
    <xf numFmtId="44" fontId="6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4" fontId="7" fillId="0" borderId="5" xfId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4" fontId="7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44" fontId="6" fillId="0" borderId="14" xfId="1" applyFont="1" applyBorder="1" applyAlignment="1">
      <alignment horizontal="right" vertical="center"/>
    </xf>
    <xf numFmtId="44" fontId="6" fillId="0" borderId="15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44" fontId="7" fillId="0" borderId="5" xfId="0" applyNumberFormat="1" applyFont="1" applyBorder="1" applyAlignment="1">
      <alignment horizontal="right" vertical="center"/>
    </xf>
    <xf numFmtId="44" fontId="6" fillId="0" borderId="14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44" fontId="6" fillId="0" borderId="0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4" fontId="6" fillId="0" borderId="26" xfId="0" applyNumberFormat="1" applyFont="1" applyBorder="1" applyAlignment="1">
      <alignment horizontal="right" vertical="center"/>
    </xf>
    <xf numFmtId="44" fontId="6" fillId="0" borderId="26" xfId="0" applyNumberFormat="1" applyFont="1" applyBorder="1" applyAlignment="1">
      <alignment vertical="center"/>
    </xf>
    <xf numFmtId="44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topLeftCell="A10" zoomScaleNormal="100" workbookViewId="0">
      <selection activeCell="G15" sqref="G15"/>
    </sheetView>
  </sheetViews>
  <sheetFormatPr defaultRowHeight="15.75" x14ac:dyDescent="0.25"/>
  <cols>
    <col min="1" max="1" width="6.140625" style="1" customWidth="1"/>
    <col min="2" max="2" width="5.140625" style="1" customWidth="1"/>
    <col min="3" max="3" width="57.5703125" style="1" customWidth="1"/>
    <col min="4" max="4" width="11.140625" style="1" customWidth="1"/>
    <col min="5" max="5" width="13.5703125" style="1" customWidth="1"/>
    <col min="6" max="6" width="10.28515625" style="1" customWidth="1"/>
    <col min="7" max="7" width="16.7109375" style="1" customWidth="1"/>
    <col min="8" max="8" width="10.5703125" style="1" customWidth="1"/>
    <col min="9" max="9" width="13.7109375" style="1" bestFit="1" customWidth="1"/>
    <col min="10" max="10" width="7.140625" style="1" customWidth="1"/>
    <col min="11" max="11" width="15.42578125" style="1" customWidth="1"/>
    <col min="12" max="16384" width="9.140625" style="1"/>
  </cols>
  <sheetData>
    <row r="1" spans="2:11" ht="16.5" x14ac:dyDescent="0.25">
      <c r="B1" s="32"/>
      <c r="C1" s="32"/>
      <c r="D1" s="32"/>
      <c r="E1" s="32"/>
      <c r="F1" s="32"/>
      <c r="G1" s="32"/>
      <c r="H1" s="32"/>
      <c r="I1" s="32"/>
      <c r="J1" s="32"/>
      <c r="K1" s="52" t="s">
        <v>53</v>
      </c>
    </row>
    <row r="2" spans="2:11" ht="16.5" x14ac:dyDescent="0.25">
      <c r="C2" s="53" t="s">
        <v>34</v>
      </c>
      <c r="D2" s="37"/>
      <c r="E2" s="37"/>
      <c r="F2" s="37"/>
      <c r="G2" s="37"/>
      <c r="H2" s="37"/>
      <c r="I2" s="37"/>
      <c r="J2" s="37"/>
      <c r="K2" s="37"/>
    </row>
    <row r="3" spans="2:11" ht="16.5" thickBot="1" x14ac:dyDescent="0.3"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2:11" ht="93.75" customHeight="1" thickBot="1" x14ac:dyDescent="0.3">
      <c r="B4" s="4" t="s">
        <v>5</v>
      </c>
      <c r="C4" s="4" t="s">
        <v>0</v>
      </c>
      <c r="D4" s="4" t="s">
        <v>1</v>
      </c>
      <c r="E4" s="4" t="s">
        <v>3</v>
      </c>
      <c r="F4" s="4" t="s">
        <v>51</v>
      </c>
      <c r="G4" s="4" t="s">
        <v>18</v>
      </c>
      <c r="H4" s="4" t="s">
        <v>21</v>
      </c>
      <c r="I4" s="4" t="s">
        <v>19</v>
      </c>
      <c r="J4" s="4" t="s">
        <v>2</v>
      </c>
      <c r="K4" s="5" t="s">
        <v>4</v>
      </c>
    </row>
    <row r="5" spans="2:11" ht="16.5" thickBot="1" x14ac:dyDescent="0.3"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 t="s">
        <v>20</v>
      </c>
      <c r="J5" s="2">
        <v>9</v>
      </c>
      <c r="K5" s="3">
        <v>10</v>
      </c>
    </row>
    <row r="6" spans="2:11" ht="35.1" customHeight="1" x14ac:dyDescent="0.25">
      <c r="B6" s="6" t="s">
        <v>8</v>
      </c>
      <c r="C6" s="12" t="s">
        <v>49</v>
      </c>
      <c r="D6" s="13" t="s">
        <v>15</v>
      </c>
      <c r="E6" s="14"/>
      <c r="F6" s="13">
        <v>1</v>
      </c>
      <c r="G6" s="13">
        <v>250</v>
      </c>
      <c r="H6" s="13" t="s">
        <v>22</v>
      </c>
      <c r="I6" s="15">
        <f t="shared" ref="I6:I11" si="0">E6*G6</f>
        <v>0</v>
      </c>
      <c r="J6" s="13">
        <v>23</v>
      </c>
      <c r="K6" s="16">
        <f t="shared" ref="K6:K11" si="1">I6*1.23</f>
        <v>0</v>
      </c>
    </row>
    <row r="7" spans="2:11" ht="35.1" customHeight="1" x14ac:dyDescent="0.25">
      <c r="B7" s="7" t="s">
        <v>9</v>
      </c>
      <c r="C7" s="39" t="s">
        <v>48</v>
      </c>
      <c r="D7" s="18" t="s">
        <v>15</v>
      </c>
      <c r="E7" s="19"/>
      <c r="F7" s="18">
        <v>1</v>
      </c>
      <c r="G7" s="18">
        <v>50</v>
      </c>
      <c r="H7" s="18" t="s">
        <v>22</v>
      </c>
      <c r="I7" s="22">
        <f t="shared" si="0"/>
        <v>0</v>
      </c>
      <c r="J7" s="18">
        <v>23</v>
      </c>
      <c r="K7" s="20">
        <f t="shared" si="1"/>
        <v>0</v>
      </c>
    </row>
    <row r="8" spans="2:11" ht="35.1" customHeight="1" x14ac:dyDescent="0.25">
      <c r="B8" s="7" t="s">
        <v>10</v>
      </c>
      <c r="C8" s="17" t="s">
        <v>27</v>
      </c>
      <c r="D8" s="18" t="s">
        <v>15</v>
      </c>
      <c r="E8" s="21"/>
      <c r="F8" s="18">
        <v>1</v>
      </c>
      <c r="G8" s="18">
        <v>200</v>
      </c>
      <c r="H8" s="18" t="s">
        <v>22</v>
      </c>
      <c r="I8" s="22">
        <f t="shared" si="0"/>
        <v>0</v>
      </c>
      <c r="J8" s="18">
        <v>23</v>
      </c>
      <c r="K8" s="23">
        <f t="shared" si="1"/>
        <v>0</v>
      </c>
    </row>
    <row r="9" spans="2:11" ht="35.1" customHeight="1" x14ac:dyDescent="0.25">
      <c r="B9" s="7" t="s">
        <v>11</v>
      </c>
      <c r="C9" s="24" t="s">
        <v>26</v>
      </c>
      <c r="D9" s="38" t="s">
        <v>15</v>
      </c>
      <c r="E9" s="19"/>
      <c r="F9" s="18">
        <v>2</v>
      </c>
      <c r="G9" s="18">
        <v>250</v>
      </c>
      <c r="H9" s="18" t="s">
        <v>22</v>
      </c>
      <c r="I9" s="22">
        <f t="shared" si="0"/>
        <v>0</v>
      </c>
      <c r="J9" s="18">
        <v>23</v>
      </c>
      <c r="K9" s="20">
        <f t="shared" si="1"/>
        <v>0</v>
      </c>
    </row>
    <row r="10" spans="2:11" ht="35.1" customHeight="1" x14ac:dyDescent="0.25">
      <c r="B10" s="7" t="s">
        <v>12</v>
      </c>
      <c r="C10" s="17" t="s">
        <v>45</v>
      </c>
      <c r="D10" s="18" t="s">
        <v>16</v>
      </c>
      <c r="E10" s="19"/>
      <c r="F10" s="18">
        <v>1</v>
      </c>
      <c r="G10" s="18">
        <v>800</v>
      </c>
      <c r="H10" s="18" t="s">
        <v>22</v>
      </c>
      <c r="I10" s="22">
        <f t="shared" si="0"/>
        <v>0</v>
      </c>
      <c r="J10" s="18">
        <v>23</v>
      </c>
      <c r="K10" s="20">
        <f t="shared" si="1"/>
        <v>0</v>
      </c>
    </row>
    <row r="11" spans="2:11" ht="35.1" customHeight="1" x14ac:dyDescent="0.25">
      <c r="B11" s="7" t="s">
        <v>13</v>
      </c>
      <c r="C11" s="17" t="s">
        <v>46</v>
      </c>
      <c r="D11" s="18" t="s">
        <v>17</v>
      </c>
      <c r="E11" s="25"/>
      <c r="F11" s="26">
        <v>1</v>
      </c>
      <c r="G11" s="26">
        <v>1</v>
      </c>
      <c r="H11" s="26" t="s">
        <v>22</v>
      </c>
      <c r="I11" s="34">
        <f t="shared" si="0"/>
        <v>0</v>
      </c>
      <c r="J11" s="26">
        <v>23</v>
      </c>
      <c r="K11" s="27">
        <f t="shared" si="1"/>
        <v>0</v>
      </c>
    </row>
    <row r="12" spans="2:11" ht="35.1" customHeight="1" thickBot="1" x14ac:dyDescent="0.3">
      <c r="B12" s="11" t="s">
        <v>14</v>
      </c>
      <c r="C12" s="28" t="s">
        <v>43</v>
      </c>
      <c r="D12" s="29" t="s">
        <v>17</v>
      </c>
      <c r="E12" s="30"/>
      <c r="F12" s="29">
        <v>1</v>
      </c>
      <c r="G12" s="29">
        <v>50</v>
      </c>
      <c r="H12" s="29" t="s">
        <v>22</v>
      </c>
      <c r="I12" s="35">
        <f t="shared" ref="I12" si="2">E12*G12</f>
        <v>0</v>
      </c>
      <c r="J12" s="29">
        <v>23</v>
      </c>
      <c r="K12" s="31">
        <f t="shared" ref="K12" si="3">I12*1.23</f>
        <v>0</v>
      </c>
    </row>
    <row r="13" spans="2:11" ht="35.1" customHeight="1" thickBot="1" x14ac:dyDescent="0.3">
      <c r="B13" s="8"/>
      <c r="C13" s="10"/>
      <c r="D13" s="8"/>
      <c r="E13" s="9"/>
      <c r="F13" s="8"/>
      <c r="G13" s="8"/>
      <c r="H13" s="42" t="s">
        <v>29</v>
      </c>
      <c r="I13" s="41">
        <f>SUM(I6:I12)</f>
        <v>0</v>
      </c>
      <c r="J13" s="42"/>
      <c r="K13" s="40">
        <f>SUM(K6:K12)</f>
        <v>0</v>
      </c>
    </row>
    <row r="15" spans="2:11" x14ac:dyDescent="0.25">
      <c r="C15" s="32"/>
    </row>
    <row r="17" spans="2:11" x14ac:dyDescent="0.25">
      <c r="C17" s="32" t="s">
        <v>56</v>
      </c>
      <c r="D17" s="32"/>
      <c r="E17" s="32"/>
      <c r="F17" s="32"/>
      <c r="G17" s="32"/>
      <c r="H17" s="32"/>
      <c r="I17" s="32"/>
      <c r="J17" s="32"/>
      <c r="K17" s="32"/>
    </row>
    <row r="22" spans="2:11" hidden="1" x14ac:dyDescent="0.25"/>
    <row r="23" spans="2:11" hidden="1" x14ac:dyDescent="0.25">
      <c r="C23" s="37" t="s">
        <v>23</v>
      </c>
    </row>
    <row r="24" spans="2:11" ht="16.5" hidden="1" thickBot="1" x14ac:dyDescent="0.3"/>
    <row r="25" spans="2:11" ht="27.75" hidden="1" customHeight="1" thickBot="1" x14ac:dyDescent="0.3">
      <c r="B25" s="4" t="s">
        <v>5</v>
      </c>
      <c r="C25" s="59" t="s">
        <v>23</v>
      </c>
      <c r="D25" s="60"/>
      <c r="E25" s="60"/>
      <c r="F25" s="60"/>
      <c r="G25" s="60"/>
      <c r="H25" s="60"/>
      <c r="I25" s="60"/>
      <c r="J25" s="60"/>
      <c r="K25" s="61"/>
    </row>
    <row r="26" spans="2:11" ht="31.5" hidden="1" customHeight="1" x14ac:dyDescent="0.25">
      <c r="B26" s="36" t="s">
        <v>8</v>
      </c>
      <c r="C26" s="62" t="s">
        <v>35</v>
      </c>
      <c r="D26" s="63"/>
      <c r="E26" s="63"/>
      <c r="F26" s="63"/>
      <c r="G26" s="63"/>
      <c r="H26" s="63"/>
      <c r="I26" s="63"/>
      <c r="J26" s="63"/>
      <c r="K26" s="64"/>
    </row>
    <row r="27" spans="2:11" ht="31.5" hidden="1" customHeight="1" x14ac:dyDescent="0.25">
      <c r="B27" s="7" t="s">
        <v>9</v>
      </c>
      <c r="C27" s="65" t="s">
        <v>36</v>
      </c>
      <c r="D27" s="66"/>
      <c r="E27" s="66"/>
      <c r="F27" s="66"/>
      <c r="G27" s="66"/>
      <c r="H27" s="66"/>
      <c r="I27" s="66"/>
      <c r="J27" s="66"/>
      <c r="K27" s="67"/>
    </row>
    <row r="28" spans="2:11" ht="37.5" hidden="1" customHeight="1" x14ac:dyDescent="0.25">
      <c r="B28" s="7" t="s">
        <v>10</v>
      </c>
      <c r="C28" s="65" t="s">
        <v>32</v>
      </c>
      <c r="D28" s="66"/>
      <c r="E28" s="66"/>
      <c r="F28" s="66"/>
      <c r="G28" s="66"/>
      <c r="H28" s="66"/>
      <c r="I28" s="66"/>
      <c r="J28" s="66"/>
      <c r="K28" s="67"/>
    </row>
    <row r="29" spans="2:11" ht="31.5" hidden="1" customHeight="1" x14ac:dyDescent="0.25">
      <c r="B29" s="7" t="s">
        <v>11</v>
      </c>
      <c r="C29" s="54" t="s">
        <v>41</v>
      </c>
      <c r="D29" s="54"/>
      <c r="E29" s="54"/>
      <c r="F29" s="54"/>
      <c r="G29" s="54"/>
      <c r="H29" s="54"/>
      <c r="I29" s="54"/>
      <c r="J29" s="54"/>
      <c r="K29" s="55"/>
    </row>
    <row r="30" spans="2:11" ht="31.5" hidden="1" customHeight="1" x14ac:dyDescent="0.25">
      <c r="B30" s="7" t="s">
        <v>12</v>
      </c>
      <c r="C30" s="54" t="s">
        <v>25</v>
      </c>
      <c r="D30" s="54"/>
      <c r="E30" s="54"/>
      <c r="F30" s="54"/>
      <c r="G30" s="54"/>
      <c r="H30" s="54"/>
      <c r="I30" s="54"/>
      <c r="J30" s="54"/>
      <c r="K30" s="55"/>
    </row>
    <row r="31" spans="2:11" ht="31.5" hidden="1" customHeight="1" x14ac:dyDescent="0.25">
      <c r="B31" s="7" t="s">
        <v>13</v>
      </c>
      <c r="C31" s="54" t="s">
        <v>28</v>
      </c>
      <c r="D31" s="54"/>
      <c r="E31" s="54"/>
      <c r="F31" s="54"/>
      <c r="G31" s="54"/>
      <c r="H31" s="54"/>
      <c r="I31" s="54"/>
      <c r="J31" s="54"/>
      <c r="K31" s="55"/>
    </row>
    <row r="32" spans="2:11" ht="31.5" hidden="1" customHeight="1" thickBot="1" x14ac:dyDescent="0.3">
      <c r="B32" s="11" t="s">
        <v>14</v>
      </c>
      <c r="C32" s="56" t="s">
        <v>40</v>
      </c>
      <c r="D32" s="56"/>
      <c r="E32" s="56"/>
      <c r="F32" s="56"/>
      <c r="G32" s="56"/>
      <c r="H32" s="56"/>
      <c r="I32" s="56"/>
      <c r="J32" s="56"/>
      <c r="K32" s="57"/>
    </row>
    <row r="33" spans="3:11" hidden="1" x14ac:dyDescent="0.25"/>
    <row r="36" spans="3:11" x14ac:dyDescent="0.25">
      <c r="C36" s="32"/>
    </row>
    <row r="40" spans="3:11" x14ac:dyDescent="0.25">
      <c r="C40" s="32"/>
      <c r="D40" s="32"/>
      <c r="E40" s="32"/>
      <c r="F40" s="32"/>
      <c r="G40" s="32"/>
      <c r="H40" s="32"/>
      <c r="I40" s="32"/>
      <c r="J40" s="32"/>
      <c r="K40" s="32"/>
    </row>
  </sheetData>
  <mergeCells count="9">
    <mergeCell ref="C29:K29"/>
    <mergeCell ref="C30:K30"/>
    <mergeCell ref="C31:K31"/>
    <mergeCell ref="C32:K32"/>
    <mergeCell ref="B3:K3"/>
    <mergeCell ref="C25:K25"/>
    <mergeCell ref="C26:K26"/>
    <mergeCell ref="C27:K27"/>
    <mergeCell ref="C28:K28"/>
  </mergeCells>
  <printOptions horizontalCentered="1"/>
  <pageMargins left="0.23622047244094491" right="0.35433070866141736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tabSelected="1" topLeftCell="A10" zoomScaleNormal="100" workbookViewId="0">
      <selection activeCell="E18" sqref="E18"/>
    </sheetView>
  </sheetViews>
  <sheetFormatPr defaultRowHeight="15.75" x14ac:dyDescent="0.25"/>
  <cols>
    <col min="1" max="1" width="9.140625" style="1"/>
    <col min="2" max="2" width="5.140625" style="1" customWidth="1"/>
    <col min="3" max="3" width="57.5703125" style="1" customWidth="1"/>
    <col min="4" max="4" width="11.140625" style="1" customWidth="1"/>
    <col min="5" max="5" width="13.5703125" style="1" customWidth="1"/>
    <col min="6" max="6" width="10.28515625" style="1" customWidth="1"/>
    <col min="7" max="7" width="16.7109375" style="1" customWidth="1"/>
    <col min="8" max="8" width="10.5703125" style="1" customWidth="1"/>
    <col min="9" max="9" width="13.7109375" style="1" bestFit="1" customWidth="1"/>
    <col min="10" max="10" width="7.140625" style="1" customWidth="1"/>
    <col min="11" max="11" width="15.42578125" style="1" customWidth="1"/>
    <col min="12" max="16384" width="9.140625" style="1"/>
  </cols>
  <sheetData>
    <row r="1" spans="2:11" ht="16.5" x14ac:dyDescent="0.25">
      <c r="B1" s="32"/>
      <c r="C1" s="32"/>
      <c r="D1" s="32"/>
      <c r="E1" s="32"/>
      <c r="F1" s="32"/>
      <c r="G1" s="32"/>
      <c r="H1" s="32"/>
      <c r="I1" s="32"/>
      <c r="J1" s="32"/>
      <c r="K1" s="52" t="s">
        <v>54</v>
      </c>
    </row>
    <row r="2" spans="2:11" ht="16.5" x14ac:dyDescent="0.25">
      <c r="C2" s="53" t="s">
        <v>33</v>
      </c>
      <c r="D2" s="37"/>
      <c r="E2" s="37"/>
      <c r="F2" s="37"/>
      <c r="G2" s="37"/>
      <c r="H2" s="37"/>
      <c r="I2" s="37"/>
      <c r="J2" s="37"/>
      <c r="K2" s="37"/>
    </row>
    <row r="3" spans="2:11" ht="16.5" thickBot="1" x14ac:dyDescent="0.3"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2:11" ht="75" customHeight="1" thickBot="1" x14ac:dyDescent="0.3">
      <c r="B4" s="4" t="s">
        <v>5</v>
      </c>
      <c r="C4" s="4" t="s">
        <v>0</v>
      </c>
      <c r="D4" s="4" t="s">
        <v>1</v>
      </c>
      <c r="E4" s="4" t="s">
        <v>3</v>
      </c>
      <c r="F4" s="4" t="s">
        <v>51</v>
      </c>
      <c r="G4" s="4" t="s">
        <v>18</v>
      </c>
      <c r="H4" s="4" t="s">
        <v>21</v>
      </c>
      <c r="I4" s="4" t="s">
        <v>19</v>
      </c>
      <c r="J4" s="4" t="s">
        <v>2</v>
      </c>
      <c r="K4" s="5" t="s">
        <v>4</v>
      </c>
    </row>
    <row r="5" spans="2:11" ht="16.5" thickBot="1" x14ac:dyDescent="0.3"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 t="s">
        <v>20</v>
      </c>
      <c r="J5" s="2">
        <v>9</v>
      </c>
      <c r="K5" s="3">
        <v>10</v>
      </c>
    </row>
    <row r="6" spans="2:11" ht="35.1" customHeight="1" x14ac:dyDescent="0.25">
      <c r="B6" s="6" t="s">
        <v>8</v>
      </c>
      <c r="C6" s="12" t="s">
        <v>47</v>
      </c>
      <c r="D6" s="13" t="s">
        <v>15</v>
      </c>
      <c r="E6" s="14"/>
      <c r="F6" s="13">
        <v>1</v>
      </c>
      <c r="G6" s="13">
        <v>100</v>
      </c>
      <c r="H6" s="13" t="s">
        <v>22</v>
      </c>
      <c r="I6" s="15">
        <f>E6*F6*G6</f>
        <v>0</v>
      </c>
      <c r="J6" s="13">
        <v>23</v>
      </c>
      <c r="K6" s="16">
        <f>I6*1.23</f>
        <v>0</v>
      </c>
    </row>
    <row r="7" spans="2:11" ht="35.1" customHeight="1" x14ac:dyDescent="0.25">
      <c r="B7" s="7" t="s">
        <v>9</v>
      </c>
      <c r="C7" s="51" t="s">
        <v>6</v>
      </c>
      <c r="D7" s="18" t="s">
        <v>15</v>
      </c>
      <c r="E7" s="19"/>
      <c r="F7" s="18">
        <v>1</v>
      </c>
      <c r="G7" s="18">
        <v>100</v>
      </c>
      <c r="H7" s="18" t="s">
        <v>22</v>
      </c>
      <c r="I7" s="22">
        <f t="shared" ref="I7:I12" si="0">E7*F7*G7</f>
        <v>0</v>
      </c>
      <c r="J7" s="18">
        <v>23</v>
      </c>
      <c r="K7" s="23">
        <f t="shared" ref="K7:K13" si="1">I7*1.23</f>
        <v>0</v>
      </c>
    </row>
    <row r="8" spans="2:11" ht="35.1" customHeight="1" x14ac:dyDescent="0.25">
      <c r="B8" s="46" t="s">
        <v>10</v>
      </c>
      <c r="C8" s="24" t="s">
        <v>7</v>
      </c>
      <c r="D8" s="18" t="s">
        <v>15</v>
      </c>
      <c r="E8" s="25"/>
      <c r="F8" s="26">
        <v>2</v>
      </c>
      <c r="G8" s="26">
        <v>100</v>
      </c>
      <c r="H8" s="26" t="s">
        <v>22</v>
      </c>
      <c r="I8" s="22">
        <f>E8*F8*G8</f>
        <v>0</v>
      </c>
      <c r="J8" s="26">
        <v>23</v>
      </c>
      <c r="K8" s="23">
        <f>I8*1.23</f>
        <v>0</v>
      </c>
    </row>
    <row r="9" spans="2:11" ht="35.1" customHeight="1" x14ac:dyDescent="0.25">
      <c r="B9" s="7" t="s">
        <v>11</v>
      </c>
      <c r="C9" s="51" t="s">
        <v>45</v>
      </c>
      <c r="D9" s="18" t="s">
        <v>16</v>
      </c>
      <c r="E9" s="21"/>
      <c r="F9" s="18">
        <v>1</v>
      </c>
      <c r="G9" s="18">
        <v>830</v>
      </c>
      <c r="H9" s="18" t="s">
        <v>22</v>
      </c>
      <c r="I9" s="22">
        <f t="shared" si="0"/>
        <v>0</v>
      </c>
      <c r="J9" s="18">
        <v>23</v>
      </c>
      <c r="K9" s="23">
        <f t="shared" si="1"/>
        <v>0</v>
      </c>
    </row>
    <row r="10" spans="2:11" ht="35.1" customHeight="1" x14ac:dyDescent="0.25">
      <c r="B10" s="46" t="s">
        <v>12</v>
      </c>
      <c r="C10" s="24" t="s">
        <v>44</v>
      </c>
      <c r="D10" s="18" t="s">
        <v>17</v>
      </c>
      <c r="E10" s="19"/>
      <c r="F10" s="18">
        <v>1</v>
      </c>
      <c r="G10" s="18">
        <v>1</v>
      </c>
      <c r="H10" s="18" t="s">
        <v>22</v>
      </c>
      <c r="I10" s="22">
        <f t="shared" si="0"/>
        <v>0</v>
      </c>
      <c r="J10" s="18">
        <v>23</v>
      </c>
      <c r="K10" s="23">
        <f t="shared" si="1"/>
        <v>0</v>
      </c>
    </row>
    <row r="11" spans="2:11" ht="35.1" customHeight="1" x14ac:dyDescent="0.25">
      <c r="B11" s="7" t="s">
        <v>13</v>
      </c>
      <c r="C11" s="24" t="s">
        <v>42</v>
      </c>
      <c r="D11" s="18" t="s">
        <v>17</v>
      </c>
      <c r="E11" s="19"/>
      <c r="F11" s="18">
        <v>1</v>
      </c>
      <c r="G11" s="18">
        <v>50</v>
      </c>
      <c r="H11" s="18" t="s">
        <v>22</v>
      </c>
      <c r="I11" s="22">
        <f t="shared" si="0"/>
        <v>0</v>
      </c>
      <c r="J11" s="18">
        <v>23</v>
      </c>
      <c r="K11" s="23">
        <f t="shared" si="1"/>
        <v>0</v>
      </c>
    </row>
    <row r="12" spans="2:11" ht="35.1" customHeight="1" thickBot="1" x14ac:dyDescent="0.3">
      <c r="B12" s="11" t="s">
        <v>14</v>
      </c>
      <c r="C12" s="28" t="s">
        <v>52</v>
      </c>
      <c r="D12" s="29" t="s">
        <v>50</v>
      </c>
      <c r="E12" s="30"/>
      <c r="F12" s="29">
        <v>1</v>
      </c>
      <c r="G12" s="29">
        <v>50</v>
      </c>
      <c r="H12" s="29" t="s">
        <v>22</v>
      </c>
      <c r="I12" s="35">
        <f t="shared" si="0"/>
        <v>0</v>
      </c>
      <c r="J12" s="29">
        <v>23</v>
      </c>
      <c r="K12" s="50">
        <f t="shared" si="1"/>
        <v>0</v>
      </c>
    </row>
    <row r="13" spans="2:11" ht="35.1" customHeight="1" thickBot="1" x14ac:dyDescent="0.3">
      <c r="B13" s="8"/>
      <c r="C13" s="10"/>
      <c r="D13" s="8"/>
      <c r="E13" s="9"/>
      <c r="F13" s="8"/>
      <c r="G13" s="8"/>
      <c r="H13" s="47" t="s">
        <v>29</v>
      </c>
      <c r="I13" s="48">
        <f>SUM(I6:I12)</f>
        <v>0</v>
      </c>
      <c r="J13" s="47"/>
      <c r="K13" s="49">
        <f t="shared" si="1"/>
        <v>0</v>
      </c>
    </row>
    <row r="14" spans="2:11" x14ac:dyDescent="0.25">
      <c r="I14" s="43"/>
      <c r="J14" s="44"/>
      <c r="K14" s="45"/>
    </row>
    <row r="15" spans="2:11" x14ac:dyDescent="0.25">
      <c r="C15" s="32"/>
    </row>
    <row r="17" spans="2:11" x14ac:dyDescent="0.25">
      <c r="C17" s="32" t="s">
        <v>55</v>
      </c>
      <c r="D17" s="32"/>
      <c r="E17" s="32"/>
      <c r="F17" s="32"/>
      <c r="G17" s="32"/>
      <c r="H17" s="32"/>
      <c r="I17" s="32"/>
      <c r="J17" s="32"/>
      <c r="K17" s="32"/>
    </row>
    <row r="22" spans="2:11" hidden="1" x14ac:dyDescent="0.25"/>
    <row r="23" spans="2:11" hidden="1" x14ac:dyDescent="0.25">
      <c r="C23" s="33" t="s">
        <v>23</v>
      </c>
    </row>
    <row r="24" spans="2:11" ht="16.5" hidden="1" thickBot="1" x14ac:dyDescent="0.3"/>
    <row r="25" spans="2:11" ht="27.75" hidden="1" customHeight="1" thickBot="1" x14ac:dyDescent="0.3">
      <c r="B25" s="4" t="s">
        <v>5</v>
      </c>
      <c r="C25" s="59" t="s">
        <v>23</v>
      </c>
      <c r="D25" s="60"/>
      <c r="E25" s="60"/>
      <c r="F25" s="60"/>
      <c r="G25" s="60"/>
      <c r="H25" s="60"/>
      <c r="I25" s="60"/>
      <c r="J25" s="60"/>
      <c r="K25" s="61"/>
    </row>
    <row r="26" spans="2:11" ht="31.5" hidden="1" customHeight="1" x14ac:dyDescent="0.25">
      <c r="B26" s="36" t="s">
        <v>8</v>
      </c>
      <c r="C26" s="62" t="s">
        <v>38</v>
      </c>
      <c r="D26" s="63"/>
      <c r="E26" s="63"/>
      <c r="F26" s="63"/>
      <c r="G26" s="63"/>
      <c r="H26" s="63"/>
      <c r="I26" s="63"/>
      <c r="J26" s="63"/>
      <c r="K26" s="64"/>
    </row>
    <row r="27" spans="2:11" ht="31.5" hidden="1" customHeight="1" x14ac:dyDescent="0.25">
      <c r="B27" s="7" t="s">
        <v>9</v>
      </c>
      <c r="C27" s="54" t="s">
        <v>32</v>
      </c>
      <c r="D27" s="54"/>
      <c r="E27" s="54"/>
      <c r="F27" s="54"/>
      <c r="G27" s="54"/>
      <c r="H27" s="54"/>
      <c r="I27" s="54"/>
      <c r="J27" s="54"/>
      <c r="K27" s="55"/>
    </row>
    <row r="28" spans="2:11" ht="31.5" hidden="1" customHeight="1" x14ac:dyDescent="0.25">
      <c r="B28" s="7" t="s">
        <v>10</v>
      </c>
      <c r="C28" s="54" t="s">
        <v>37</v>
      </c>
      <c r="D28" s="54"/>
      <c r="E28" s="54"/>
      <c r="F28" s="54"/>
      <c r="G28" s="54"/>
      <c r="H28" s="54"/>
      <c r="I28" s="54"/>
      <c r="J28" s="54"/>
      <c r="K28" s="55"/>
    </row>
    <row r="29" spans="2:11" ht="31.5" hidden="1" customHeight="1" x14ac:dyDescent="0.25">
      <c r="B29" s="7" t="s">
        <v>11</v>
      </c>
      <c r="C29" s="54" t="s">
        <v>39</v>
      </c>
      <c r="D29" s="54"/>
      <c r="E29" s="54"/>
      <c r="F29" s="54"/>
      <c r="G29" s="54"/>
      <c r="H29" s="54"/>
      <c r="I29" s="54"/>
      <c r="J29" s="54"/>
      <c r="K29" s="55"/>
    </row>
    <row r="30" spans="2:11" ht="31.5" hidden="1" customHeight="1" x14ac:dyDescent="0.25">
      <c r="B30" s="7" t="s">
        <v>12</v>
      </c>
      <c r="C30" s="54" t="s">
        <v>24</v>
      </c>
      <c r="D30" s="54"/>
      <c r="E30" s="54"/>
      <c r="F30" s="54"/>
      <c r="G30" s="54"/>
      <c r="H30" s="54"/>
      <c r="I30" s="54"/>
      <c r="J30" s="54"/>
      <c r="K30" s="55"/>
    </row>
    <row r="31" spans="2:11" ht="31.5" hidden="1" customHeight="1" x14ac:dyDescent="0.25">
      <c r="B31" s="7" t="s">
        <v>13</v>
      </c>
      <c r="C31" s="54" t="s">
        <v>31</v>
      </c>
      <c r="D31" s="54"/>
      <c r="E31" s="54"/>
      <c r="F31" s="54"/>
      <c r="G31" s="54"/>
      <c r="H31" s="54"/>
      <c r="I31" s="54"/>
      <c r="J31" s="54"/>
      <c r="K31" s="55"/>
    </row>
    <row r="32" spans="2:11" ht="31.5" hidden="1" customHeight="1" thickBot="1" x14ac:dyDescent="0.3">
      <c r="B32" s="11" t="s">
        <v>14</v>
      </c>
      <c r="C32" s="56" t="s">
        <v>30</v>
      </c>
      <c r="D32" s="56"/>
      <c r="E32" s="56"/>
      <c r="F32" s="56"/>
      <c r="G32" s="56"/>
      <c r="H32" s="56"/>
      <c r="I32" s="56"/>
      <c r="J32" s="56"/>
      <c r="K32" s="57"/>
    </row>
    <row r="33" hidden="1" x14ac:dyDescent="0.25"/>
    <row r="34" hidden="1" x14ac:dyDescent="0.25"/>
  </sheetData>
  <mergeCells count="9">
    <mergeCell ref="C30:K30"/>
    <mergeCell ref="C31:K31"/>
    <mergeCell ref="C32:K32"/>
    <mergeCell ref="B3:K3"/>
    <mergeCell ref="C25:K25"/>
    <mergeCell ref="C26:K26"/>
    <mergeCell ref="C27:K27"/>
    <mergeCell ref="C28:K28"/>
    <mergeCell ref="C29:K29"/>
  </mergeCells>
  <printOptions horizontalCentered="1"/>
  <pageMargins left="0.23622047244094491" right="0.35433070866141736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 4.1.</vt:lpstr>
      <vt:lpstr>Załącznik 4.2.</vt:lpstr>
      <vt:lpstr>'Załącznik 4.1.'!Obszar_wydruku</vt:lpstr>
      <vt:lpstr>'Załącznik 4.2.'!Obszar_wydruku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Pielacha</dc:creator>
  <cp:lastModifiedBy>P. Ziółkowski</cp:lastModifiedBy>
  <cp:lastPrinted>2018-01-24T12:05:28Z</cp:lastPrinted>
  <dcterms:created xsi:type="dcterms:W3CDTF">2017-12-27T13:47:21Z</dcterms:created>
  <dcterms:modified xsi:type="dcterms:W3CDTF">2018-02-02T12:32:43Z</dcterms:modified>
</cp:coreProperties>
</file>